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D2F06CE3-47A3-404F-A0CF-81835BE3B009}" xr6:coauthVersionLast="47" xr6:coauthVersionMax="47" xr10:uidLastSave="{00000000-0000-0000-0000-000000000000}"/>
  <bookViews>
    <workbookView xWindow="1480" yWindow="1320" windowWidth="27640" windowHeight="16940" activeTab="3" xr2:uid="{7E136BDD-42FF-BA45-A0C2-A2668DDE3957}"/>
  </bookViews>
  <sheets>
    <sheet name="Answer Report 1" sheetId="11" r:id="rId1"/>
    <sheet name="Sensitivity Report 1" sheetId="12" r:id="rId2"/>
    <sheet name="Limits Report 1" sheetId="13" r:id="rId3"/>
    <sheet name="model" sheetId="1" r:id="rId4"/>
  </sheets>
  <definedNames>
    <definedName name="A">model!$B$4:$C$5</definedName>
    <definedName name="Ax">model!$K$4:$K$5</definedName>
    <definedName name="b">model!$E$4:$E$5</definedName>
    <definedName name="cT">model!$B$2:$C$2</definedName>
    <definedName name="objective">model!$B$7</definedName>
    <definedName name="solver_adj" localSheetId="3" hidden="1">model!$H$4:$H$5</definedName>
    <definedName name="solver_cvg" localSheetId="3" hidden="1">0.0001</definedName>
    <definedName name="solver_drv" localSheetId="3" hidden="1">1</definedName>
    <definedName name="solver_eng" localSheetId="3" hidden="1">2</definedName>
    <definedName name="solver_itr" localSheetId="3" hidden="1">2147483647</definedName>
    <definedName name="solver_lhs1" localSheetId="3" hidden="1">model!$K$4:$K$5</definedName>
    <definedName name="solver_lin" localSheetId="3" hidden="1">1</definedName>
    <definedName name="solver_mip" localSheetId="3" hidden="1">2147483647</definedName>
    <definedName name="solver_mni" localSheetId="3" hidden="1">30</definedName>
    <definedName name="solver_mrt" localSheetId="3" hidden="1">0.075</definedName>
    <definedName name="solver_msl" localSheetId="3" hidden="1">2</definedName>
    <definedName name="solver_neg" localSheetId="3" hidden="1">1</definedName>
    <definedName name="solver_nod" localSheetId="3" hidden="1">2147483647</definedName>
    <definedName name="solver_num" localSheetId="3" hidden="1">1</definedName>
    <definedName name="solver_opt" localSheetId="3" hidden="1">model!$B$7</definedName>
    <definedName name="solver_pre" localSheetId="3" hidden="1">0.000001</definedName>
    <definedName name="solver_rbv" localSheetId="3" hidden="1">1</definedName>
    <definedName name="solver_rel1" localSheetId="3" hidden="1">1</definedName>
    <definedName name="solver_rhs1" localSheetId="3" hidden="1">b</definedName>
    <definedName name="solver_rlx" localSheetId="3" hidden="1">2</definedName>
    <definedName name="solver_rsd" localSheetId="3" hidden="1">0</definedName>
    <definedName name="solver_scl" localSheetId="3" hidden="1">1</definedName>
    <definedName name="solver_sho" localSheetId="3" hidden="1">2</definedName>
    <definedName name="solver_ssz" localSheetId="3" hidden="1">100</definedName>
    <definedName name="solver_tim" localSheetId="3" hidden="1">2147483647</definedName>
    <definedName name="solver_tol" localSheetId="3" hidden="1">0.01</definedName>
    <definedName name="solver_typ" localSheetId="3" hidden="1">1</definedName>
    <definedName name="solver_val" localSheetId="3" hidden="1">0</definedName>
    <definedName name="solver_ver" localSheetId="3" hidden="1">2</definedName>
    <definedName name="x">model!$H$4:$H$5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 a="1"/>
  <c r="B7" i="1" s="1"/>
  <c r="K4" i="1" a="1"/>
  <c r="K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<sst xmlns="http://schemas.openxmlformats.org/spreadsheetml/2006/main" count="121" uniqueCount="71">
  <si>
    <t>cT</t>
  </si>
  <si>
    <t>A</t>
  </si>
  <si>
    <t>b</t>
  </si>
  <si>
    <t>x</t>
  </si>
  <si>
    <t>Ax</t>
  </si>
  <si>
    <t>objective</t>
  </si>
  <si>
    <t>Microsoft Excel 16.91 Answer Report</t>
  </si>
  <si>
    <t>Result: Solver found a solution.  All constraints and optimality conditions are satisfied.</t>
  </si>
  <si>
    <t>Solver Engine</t>
  </si>
  <si>
    <t>Engine: Simplex LP</t>
  </si>
  <si>
    <t>Iterations: 1 Subproblems: 0</t>
  </si>
  <si>
    <t>Solver Options</t>
  </si>
  <si>
    <t>Max Subproblems Unlimited, Max Integer Sols Unlimited, Integer Tolerance 1%, Assume NonNegative</t>
  </si>
  <si>
    <t>Objective Cell (Max)</t>
  </si>
  <si>
    <t>Cell</t>
  </si>
  <si>
    <t>Name</t>
  </si>
  <si>
    <t>Original Value</t>
  </si>
  <si>
    <t>Final Value</t>
  </si>
  <si>
    <t>Variable Cells</t>
  </si>
  <si>
    <t>Integer</t>
  </si>
  <si>
    <t>Constraints</t>
  </si>
  <si>
    <t>Cell Value</t>
  </si>
  <si>
    <t>Formula</t>
  </si>
  <si>
    <t>Status</t>
  </si>
  <si>
    <t>Slack</t>
  </si>
  <si>
    <t>$B$7</t>
  </si>
  <si>
    <t>Contin</t>
  </si>
  <si>
    <t>Not Binding</t>
  </si>
  <si>
    <t>Binding</t>
  </si>
  <si>
    <t>Microsoft Excel 16.91 Sensitivity Report</t>
  </si>
  <si>
    <t>Final</t>
  </si>
  <si>
    <t>Value</t>
  </si>
  <si>
    <t>Reduced</t>
  </si>
  <si>
    <t>Cost</t>
  </si>
  <si>
    <t>Objective</t>
  </si>
  <si>
    <t>Coefficient</t>
  </si>
  <si>
    <t>Allowable</t>
  </si>
  <si>
    <t>Increase</t>
  </si>
  <si>
    <t>Decrease</t>
  </si>
  <si>
    <t>Shadow</t>
  </si>
  <si>
    <t>Price</t>
  </si>
  <si>
    <t>Constraint</t>
  </si>
  <si>
    <t>R.H. Side</t>
  </si>
  <si>
    <t>Microsoft Excel 16.91 Limits Report</t>
  </si>
  <si>
    <t>Variable</t>
  </si>
  <si>
    <t>Lower</t>
  </si>
  <si>
    <t>Limit</t>
  </si>
  <si>
    <t>Result</t>
  </si>
  <si>
    <t>Upper</t>
  </si>
  <si>
    <t>x1</t>
  </si>
  <si>
    <t>x2</t>
  </si>
  <si>
    <t>y1</t>
  </si>
  <si>
    <t>y2</t>
  </si>
  <si>
    <t>Worksheet: [dual.xlsx]model</t>
  </si>
  <si>
    <t>Max Time Unlimited, Iterations Unlimited, Precision 0.000001, Use Automatic Scaling</t>
  </si>
  <si>
    <t>x1 x</t>
  </si>
  <si>
    <t>x2 x</t>
  </si>
  <si>
    <t>$K$4</t>
  </si>
  <si>
    <t>$K$5</t>
  </si>
  <si>
    <t>$H$4</t>
  </si>
  <si>
    <t>$H$5</t>
  </si>
  <si>
    <t>y1 Ax</t>
  </si>
  <si>
    <t>$K$4&lt;=$E$4</t>
  </si>
  <si>
    <t>y2 Ax</t>
  </si>
  <si>
    <t>$K$5&lt;=$E$5</t>
  </si>
  <si>
    <t>When solver refers to a cell in the reports that it generates, it uses the row label and column label closest to that cell</t>
  </si>
  <si>
    <t>To understand the reports, it is useful to add descriptive names in the row and column in a cell corresponding to a decision variable or the LHS of a constraint</t>
  </si>
  <si>
    <t>We have highlighted the extra labels we added for this purpose in red</t>
  </si>
  <si>
    <t>Report Created: 11/21/24 1:46:49 PM</t>
  </si>
  <si>
    <t>Solution Time: 209.657 Seconds.</t>
  </si>
  <si>
    <t>DUAL VARS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</si>
</sst>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indexed="18"/>
      <name val="Aptos Narrow"/>
      <family val="2"/>
      <scheme val="minor"/>
    </font>
    <font>
      <sz val="12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6" borderId="0" xfId="0" applyFill="1"/>
    <xf numFmtId="0" fontId="1" fillId="0" borderId="0" xfId="0" applyFont="1"/>
    <xf numFmtId="0" fontId="0" fillId="0" borderId="0" xfId="0" applyAlignment="1">
      <alignment horizontal="right"/>
    </xf>
    <xf numFmtId="0" fontId="0" fillId="0" borderId="4" xfId="0" applyFill="1" applyBorder="1" applyAlignment="1"/>
    <xf numFmtId="0" fontId="2" fillId="0" borderId="3" xfId="0" applyFont="1" applyFill="1" applyBorder="1" applyAlignment="1">
      <alignment horizontal="center"/>
    </xf>
    <xf numFmtId="0" fontId="0" fillId="0" borderId="5" xfId="0" applyFill="1" applyBorder="1" applyAlignment="1"/>
    <xf numFmtId="0" fontId="0" fillId="0" borderId="4" xfId="0" applyNumberFormat="1" applyFill="1" applyBorder="1" applyAlignment="1"/>
    <xf numFmtId="0" fontId="0" fillId="0" borderId="5" xfId="0" applyNumberForma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3" fillId="0" borderId="5" xfId="0" applyFont="1" applyFill="1" applyBorder="1" applyAlignment="1"/>
    <xf numFmtId="0" fontId="3" fillId="0" borderId="4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75132-3916-BA4F-A2C0-8C586EB2792E}">
  <dimension ref="A1:G28"/>
  <sheetViews>
    <sheetView showGridLines="0" topLeftCell="A8" zoomScale="150" zoomScaleNormal="150" workbookViewId="0">
      <selection activeCell="C29" sqref="C29"/>
    </sheetView>
  </sheetViews>
  <sheetFormatPr baseColWidth="10" defaultRowHeight="16" x14ac:dyDescent="0.2"/>
  <cols>
    <col min="1" max="1" width="2.33203125" customWidth="1"/>
    <col min="2" max="2" width="5.1640625" bestFit="1" customWidth="1"/>
    <col min="3" max="3" width="8.6640625" bestFit="1" customWidth="1"/>
    <col min="4" max="4" width="12.6640625" bestFit="1" customWidth="1"/>
    <col min="5" max="5" width="11.1640625" bestFit="1" customWidth="1"/>
    <col min="6" max="6" width="10.5" bestFit="1" customWidth="1"/>
    <col min="7" max="7" width="5.6640625" bestFit="1" customWidth="1"/>
  </cols>
  <sheetData>
    <row r="1" spans="1:5" x14ac:dyDescent="0.2">
      <c r="A1" s="2" t="s">
        <v>6</v>
      </c>
    </row>
    <row r="2" spans="1:5" x14ac:dyDescent="0.2">
      <c r="A2" s="2" t="s">
        <v>53</v>
      </c>
    </row>
    <row r="3" spans="1:5" x14ac:dyDescent="0.2">
      <c r="A3" s="2" t="s">
        <v>68</v>
      </c>
    </row>
    <row r="4" spans="1:5" x14ac:dyDescent="0.2">
      <c r="A4" s="2" t="s">
        <v>7</v>
      </c>
    </row>
    <row r="5" spans="1:5" x14ac:dyDescent="0.2">
      <c r="A5" s="2" t="s">
        <v>8</v>
      </c>
    </row>
    <row r="6" spans="1:5" x14ac:dyDescent="0.2">
      <c r="A6" s="2"/>
      <c r="B6" t="s">
        <v>9</v>
      </c>
    </row>
    <row r="7" spans="1:5" x14ac:dyDescent="0.2">
      <c r="A7" s="2"/>
      <c r="B7" t="s">
        <v>69</v>
      </c>
    </row>
    <row r="8" spans="1:5" x14ac:dyDescent="0.2">
      <c r="A8" s="2"/>
      <c r="B8" t="s">
        <v>10</v>
      </c>
    </row>
    <row r="9" spans="1:5" x14ac:dyDescent="0.2">
      <c r="A9" s="2" t="s">
        <v>11</v>
      </c>
    </row>
    <row r="10" spans="1:5" x14ac:dyDescent="0.2">
      <c r="B10" t="s">
        <v>54</v>
      </c>
    </row>
    <row r="11" spans="1:5" x14ac:dyDescent="0.2">
      <c r="B11" t="s">
        <v>12</v>
      </c>
    </row>
    <row r="14" spans="1:5" ht="17" thickBot="1" x14ac:dyDescent="0.25">
      <c r="A14" t="s">
        <v>13</v>
      </c>
    </row>
    <row r="15" spans="1:5" ht="17" thickBot="1" x14ac:dyDescent="0.25">
      <c r="B15" s="5" t="s">
        <v>14</v>
      </c>
      <c r="C15" s="5" t="s">
        <v>15</v>
      </c>
      <c r="D15" s="5" t="s">
        <v>16</v>
      </c>
      <c r="E15" s="5" t="s">
        <v>17</v>
      </c>
    </row>
    <row r="16" spans="1:5" ht="17" thickBot="1" x14ac:dyDescent="0.25">
      <c r="B16" s="4" t="s">
        <v>25</v>
      </c>
      <c r="C16" s="4" t="s">
        <v>5</v>
      </c>
      <c r="D16" s="7">
        <v>8</v>
      </c>
      <c r="E16" s="7">
        <v>8</v>
      </c>
    </row>
    <row r="19" spans="1:7" ht="17" thickBot="1" x14ac:dyDescent="0.25">
      <c r="A19" t="s">
        <v>18</v>
      </c>
    </row>
    <row r="20" spans="1:7" ht="17" thickBot="1" x14ac:dyDescent="0.25">
      <c r="B20" s="5" t="s">
        <v>14</v>
      </c>
      <c r="C20" s="5" t="s">
        <v>15</v>
      </c>
      <c r="D20" s="5" t="s">
        <v>16</v>
      </c>
      <c r="E20" s="5" t="s">
        <v>17</v>
      </c>
      <c r="F20" s="5" t="s">
        <v>19</v>
      </c>
    </row>
    <row r="21" spans="1:7" x14ac:dyDescent="0.2">
      <c r="B21" s="6" t="s">
        <v>59</v>
      </c>
      <c r="C21" s="6" t="s">
        <v>55</v>
      </c>
      <c r="D21" s="8">
        <v>4</v>
      </c>
      <c r="E21" s="8">
        <v>4</v>
      </c>
      <c r="F21" s="6" t="s">
        <v>26</v>
      </c>
    </row>
    <row r="22" spans="1:7" ht="17" thickBot="1" x14ac:dyDescent="0.25">
      <c r="B22" s="4" t="s">
        <v>60</v>
      </c>
      <c r="C22" s="4" t="s">
        <v>56</v>
      </c>
      <c r="D22" s="7">
        <v>0</v>
      </c>
      <c r="E22" s="7">
        <v>0</v>
      </c>
      <c r="F22" s="4" t="s">
        <v>26</v>
      </c>
    </row>
    <row r="25" spans="1:7" ht="17" thickBot="1" x14ac:dyDescent="0.25">
      <c r="A25" t="s">
        <v>20</v>
      </c>
    </row>
    <row r="26" spans="1:7" ht="17" thickBot="1" x14ac:dyDescent="0.25">
      <c r="B26" s="5" t="s">
        <v>14</v>
      </c>
      <c r="C26" s="5" t="s">
        <v>15</v>
      </c>
      <c r="D26" s="5" t="s">
        <v>21</v>
      </c>
      <c r="E26" s="5" t="s">
        <v>22</v>
      </c>
      <c r="F26" s="5" t="s">
        <v>23</v>
      </c>
      <c r="G26" s="5" t="s">
        <v>24</v>
      </c>
    </row>
    <row r="27" spans="1:7" x14ac:dyDescent="0.2">
      <c r="B27" s="6" t="s">
        <v>57</v>
      </c>
      <c r="C27" s="6" t="s">
        <v>61</v>
      </c>
      <c r="D27" s="8">
        <v>4</v>
      </c>
      <c r="E27" s="6" t="s">
        <v>62</v>
      </c>
      <c r="F27" s="6" t="s">
        <v>27</v>
      </c>
      <c r="G27" s="6">
        <v>1</v>
      </c>
    </row>
    <row r="28" spans="1:7" ht="17" thickBot="1" x14ac:dyDescent="0.25">
      <c r="B28" s="4" t="s">
        <v>58</v>
      </c>
      <c r="C28" s="4" t="s">
        <v>63</v>
      </c>
      <c r="D28" s="7">
        <v>4</v>
      </c>
      <c r="E28" s="4" t="s">
        <v>64</v>
      </c>
      <c r="F28" s="4" t="s">
        <v>28</v>
      </c>
      <c r="G28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D8FF4-769E-7E49-9CBA-DEC96C2AD812}">
  <dimension ref="A1:H17"/>
  <sheetViews>
    <sheetView showGridLines="0" zoomScale="150" zoomScaleNormal="150" workbookViewId="0">
      <selection activeCell="H16" sqref="H16"/>
    </sheetView>
  </sheetViews>
  <sheetFormatPr baseColWidth="10" defaultRowHeight="16" x14ac:dyDescent="0.2"/>
  <cols>
    <col min="1" max="1" width="2.33203125" customWidth="1"/>
    <col min="2" max="2" width="5.5" bestFit="1" customWidth="1"/>
    <col min="3" max="3" width="6.1640625" bestFit="1" customWidth="1"/>
    <col min="4" max="4" width="5.83203125" bestFit="1" customWidth="1"/>
    <col min="5" max="5" width="8.33203125" bestFit="1" customWidth="1"/>
    <col min="6" max="6" width="10.5" bestFit="1" customWidth="1"/>
    <col min="7" max="8" width="9.1640625" bestFit="1" customWidth="1"/>
  </cols>
  <sheetData>
    <row r="1" spans="1:8" x14ac:dyDescent="0.2">
      <c r="A1" s="2" t="s">
        <v>29</v>
      </c>
    </row>
    <row r="2" spans="1:8" x14ac:dyDescent="0.2">
      <c r="A2" s="2" t="s">
        <v>53</v>
      </c>
    </row>
    <row r="3" spans="1:8" x14ac:dyDescent="0.2">
      <c r="A3" s="2" t="s">
        <v>68</v>
      </c>
    </row>
    <row r="6" spans="1:8" ht="17" thickBot="1" x14ac:dyDescent="0.25">
      <c r="A6" t="s">
        <v>18</v>
      </c>
    </row>
    <row r="7" spans="1:8" x14ac:dyDescent="0.2">
      <c r="B7" s="9"/>
      <c r="C7" s="9"/>
      <c r="D7" s="9" t="s">
        <v>30</v>
      </c>
      <c r="E7" s="9" t="s">
        <v>32</v>
      </c>
      <c r="F7" s="9" t="s">
        <v>34</v>
      </c>
      <c r="G7" s="9" t="s">
        <v>36</v>
      </c>
      <c r="H7" s="9" t="s">
        <v>36</v>
      </c>
    </row>
    <row r="8" spans="1:8" ht="17" thickBot="1" x14ac:dyDescent="0.25">
      <c r="B8" s="10" t="s">
        <v>14</v>
      </c>
      <c r="C8" s="10" t="s">
        <v>15</v>
      </c>
      <c r="D8" s="10" t="s">
        <v>31</v>
      </c>
      <c r="E8" s="10" t="s">
        <v>33</v>
      </c>
      <c r="F8" s="10" t="s">
        <v>35</v>
      </c>
      <c r="G8" s="10" t="s">
        <v>37</v>
      </c>
      <c r="H8" s="10" t="s">
        <v>38</v>
      </c>
    </row>
    <row r="9" spans="1:8" x14ac:dyDescent="0.2">
      <c r="B9" s="6" t="s">
        <v>59</v>
      </c>
      <c r="C9" s="6" t="s">
        <v>55</v>
      </c>
      <c r="D9" s="6">
        <v>4</v>
      </c>
      <c r="E9" s="6">
        <v>0</v>
      </c>
      <c r="F9" s="6">
        <v>2</v>
      </c>
      <c r="G9" s="6">
        <v>1E+30</v>
      </c>
      <c r="H9" s="6">
        <v>1.5</v>
      </c>
    </row>
    <row r="10" spans="1:8" ht="17" thickBot="1" x14ac:dyDescent="0.25">
      <c r="B10" s="4" t="s">
        <v>60</v>
      </c>
      <c r="C10" s="4" t="s">
        <v>56</v>
      </c>
      <c r="D10" s="4">
        <v>0</v>
      </c>
      <c r="E10" s="4">
        <v>-3</v>
      </c>
      <c r="F10" s="4">
        <v>1</v>
      </c>
      <c r="G10" s="4">
        <v>3</v>
      </c>
      <c r="H10" s="4">
        <v>1E+30</v>
      </c>
    </row>
    <row r="12" spans="1:8" ht="17" thickBot="1" x14ac:dyDescent="0.25">
      <c r="A12" t="s">
        <v>20</v>
      </c>
    </row>
    <row r="13" spans="1:8" x14ac:dyDescent="0.2">
      <c r="B13" s="9"/>
      <c r="C13" s="9"/>
      <c r="D13" s="9" t="s">
        <v>30</v>
      </c>
      <c r="E13" s="9" t="s">
        <v>39</v>
      </c>
      <c r="F13" s="9" t="s">
        <v>41</v>
      </c>
      <c r="G13" s="9" t="s">
        <v>36</v>
      </c>
      <c r="H13" s="9" t="s">
        <v>36</v>
      </c>
    </row>
    <row r="14" spans="1:8" ht="17" thickBot="1" x14ac:dyDescent="0.25">
      <c r="B14" s="10" t="s">
        <v>14</v>
      </c>
      <c r="C14" s="10" t="s">
        <v>15</v>
      </c>
      <c r="D14" s="10" t="s">
        <v>31</v>
      </c>
      <c r="E14" s="10" t="s">
        <v>40</v>
      </c>
      <c r="F14" s="10" t="s">
        <v>42</v>
      </c>
      <c r="G14" s="10" t="s">
        <v>37</v>
      </c>
      <c r="H14" s="10" t="s">
        <v>38</v>
      </c>
    </row>
    <row r="15" spans="1:8" x14ac:dyDescent="0.2">
      <c r="B15" s="6" t="s">
        <v>57</v>
      </c>
      <c r="C15" s="6" t="s">
        <v>61</v>
      </c>
      <c r="D15" s="6">
        <v>4</v>
      </c>
      <c r="E15" s="18">
        <v>0</v>
      </c>
      <c r="F15" s="6">
        <v>5</v>
      </c>
      <c r="G15" s="6">
        <v>1E+30</v>
      </c>
      <c r="H15" s="6">
        <v>1</v>
      </c>
    </row>
    <row r="16" spans="1:8" ht="17" thickBot="1" x14ac:dyDescent="0.25">
      <c r="B16" s="4" t="s">
        <v>58</v>
      </c>
      <c r="C16" s="4" t="s">
        <v>63</v>
      </c>
      <c r="D16" s="4">
        <v>4</v>
      </c>
      <c r="E16" s="19">
        <v>2</v>
      </c>
      <c r="F16" s="4">
        <v>4</v>
      </c>
      <c r="G16" s="4">
        <v>1</v>
      </c>
      <c r="H16" s="4">
        <v>4</v>
      </c>
    </row>
    <row r="17" spans="5:5" x14ac:dyDescent="0.2">
      <c r="E17" s="1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37875-C7A7-CB4F-984A-B920B14A8AD7}">
  <dimension ref="A1:J14"/>
  <sheetViews>
    <sheetView showGridLines="0" workbookViewId="0">
      <selection sqref="A1:A3"/>
    </sheetView>
  </sheetViews>
  <sheetFormatPr baseColWidth="10" defaultRowHeight="16" x14ac:dyDescent="0.2"/>
  <cols>
    <col min="1" max="1" width="2.33203125" customWidth="1"/>
    <col min="2" max="2" width="5.5" bestFit="1" customWidth="1"/>
    <col min="3" max="3" width="9" bestFit="1" customWidth="1"/>
    <col min="4" max="4" width="5.83203125" bestFit="1" customWidth="1"/>
    <col min="5" max="5" width="2.33203125" customWidth="1"/>
    <col min="6" max="6" width="6.1640625" bestFit="1" customWidth="1"/>
    <col min="7" max="7" width="9" bestFit="1" customWidth="1"/>
    <col min="8" max="8" width="2.33203125" customWidth="1"/>
    <col min="9" max="9" width="6.1640625" bestFit="1" customWidth="1"/>
    <col min="10" max="10" width="9" bestFit="1" customWidth="1"/>
  </cols>
  <sheetData>
    <row r="1" spans="1:10" x14ac:dyDescent="0.2">
      <c r="A1" s="2" t="s">
        <v>43</v>
      </c>
    </row>
    <row r="2" spans="1:10" x14ac:dyDescent="0.2">
      <c r="A2" s="2" t="s">
        <v>53</v>
      </c>
    </row>
    <row r="3" spans="1:10" x14ac:dyDescent="0.2">
      <c r="A3" s="2" t="s">
        <v>68</v>
      </c>
    </row>
    <row r="5" spans="1:10" ht="17" thickBot="1" x14ac:dyDescent="0.25"/>
    <row r="6" spans="1:10" x14ac:dyDescent="0.2">
      <c r="B6" s="9"/>
      <c r="C6" s="9" t="s">
        <v>34</v>
      </c>
      <c r="D6" s="9"/>
    </row>
    <row r="7" spans="1:10" ht="17" thickBot="1" x14ac:dyDescent="0.25">
      <c r="B7" s="10" t="s">
        <v>14</v>
      </c>
      <c r="C7" s="10" t="s">
        <v>15</v>
      </c>
      <c r="D7" s="10" t="s">
        <v>31</v>
      </c>
    </row>
    <row r="8" spans="1:10" ht="17" thickBot="1" x14ac:dyDescent="0.25">
      <c r="B8" s="4" t="s">
        <v>25</v>
      </c>
      <c r="C8" s="4" t="s">
        <v>5</v>
      </c>
      <c r="D8" s="7">
        <v>8</v>
      </c>
    </row>
    <row r="10" spans="1:10" ht="17" thickBot="1" x14ac:dyDescent="0.25"/>
    <row r="11" spans="1:10" x14ac:dyDescent="0.2">
      <c r="B11" s="9"/>
      <c r="C11" s="9" t="s">
        <v>44</v>
      </c>
      <c r="D11" s="9"/>
      <c r="F11" s="9" t="s">
        <v>45</v>
      </c>
      <c r="G11" s="9" t="s">
        <v>34</v>
      </c>
      <c r="I11" s="9" t="s">
        <v>48</v>
      </c>
      <c r="J11" s="9" t="s">
        <v>34</v>
      </c>
    </row>
    <row r="12" spans="1:10" ht="17" thickBot="1" x14ac:dyDescent="0.25">
      <c r="B12" s="10" t="s">
        <v>14</v>
      </c>
      <c r="C12" s="10" t="s">
        <v>15</v>
      </c>
      <c r="D12" s="10" t="s">
        <v>31</v>
      </c>
      <c r="F12" s="10" t="s">
        <v>46</v>
      </c>
      <c r="G12" s="10" t="s">
        <v>47</v>
      </c>
      <c r="I12" s="10" t="s">
        <v>46</v>
      </c>
      <c r="J12" s="10" t="s">
        <v>47</v>
      </c>
    </row>
    <row r="13" spans="1:10" x14ac:dyDescent="0.2">
      <c r="B13" s="6" t="s">
        <v>59</v>
      </c>
      <c r="C13" s="6" t="s">
        <v>55</v>
      </c>
      <c r="D13" s="8">
        <v>4</v>
      </c>
      <c r="F13" s="8">
        <v>0</v>
      </c>
      <c r="G13" s="8">
        <v>85</v>
      </c>
      <c r="I13" s="8">
        <v>250</v>
      </c>
      <c r="J13" s="8">
        <v>18835</v>
      </c>
    </row>
    <row r="14" spans="1:10" ht="17" thickBot="1" x14ac:dyDescent="0.25">
      <c r="B14" s="4" t="s">
        <v>60</v>
      </c>
      <c r="C14" s="4" t="s">
        <v>56</v>
      </c>
      <c r="D14" s="7">
        <v>0</v>
      </c>
      <c r="F14" s="7">
        <v>0</v>
      </c>
      <c r="G14" s="7">
        <v>110</v>
      </c>
      <c r="I14" s="7">
        <v>398.5</v>
      </c>
      <c r="J14" s="7">
        <v>20035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60051-DD1A-D145-9828-5CD6AD739622}">
  <dimension ref="A2:K11"/>
  <sheetViews>
    <sheetView tabSelected="1" zoomScale="200" zoomScaleNormal="200" workbookViewId="0">
      <selection activeCell="E12" sqref="E12"/>
    </sheetView>
  </sheetViews>
  <sheetFormatPr baseColWidth="10" defaultRowHeight="16" x14ac:dyDescent="0.2"/>
  <cols>
    <col min="4" max="4" width="6.33203125" customWidth="1"/>
    <col min="6" max="6" width="6.6640625" customWidth="1"/>
    <col min="7" max="7" width="5.1640625" style="3" customWidth="1"/>
    <col min="9" max="9" width="3.5" customWidth="1"/>
    <col min="10" max="10" width="3.83203125" style="3" customWidth="1"/>
  </cols>
  <sheetData>
    <row r="2" spans="1:11" x14ac:dyDescent="0.2">
      <c r="A2" s="3" t="s">
        <v>0</v>
      </c>
      <c r="B2" s="13">
        <v>2</v>
      </c>
      <c r="C2" s="13">
        <v>1</v>
      </c>
    </row>
    <row r="3" spans="1:11" x14ac:dyDescent="0.2">
      <c r="A3" s="3"/>
      <c r="B3" s="14"/>
      <c r="C3" s="14"/>
      <c r="E3" s="14" t="s">
        <v>2</v>
      </c>
      <c r="H3" s="14" t="s">
        <v>3</v>
      </c>
      <c r="K3" s="14" t="s">
        <v>4</v>
      </c>
    </row>
    <row r="4" spans="1:11" x14ac:dyDescent="0.2">
      <c r="A4" s="3" t="s">
        <v>1</v>
      </c>
      <c r="B4" s="15">
        <v>1</v>
      </c>
      <c r="C4" s="15">
        <v>1</v>
      </c>
      <c r="E4" s="15">
        <v>5</v>
      </c>
      <c r="G4" s="11" t="s">
        <v>49</v>
      </c>
      <c r="H4" s="16">
        <v>4</v>
      </c>
      <c r="J4" s="11" t="s">
        <v>51</v>
      </c>
      <c r="K4" s="17" cm="1">
        <f t="array" ref="K4:K5">MMULT(A,x)</f>
        <v>4</v>
      </c>
    </row>
    <row r="5" spans="1:11" x14ac:dyDescent="0.2">
      <c r="A5" s="3"/>
      <c r="B5" s="15">
        <v>1</v>
      </c>
      <c r="C5" s="15">
        <v>2</v>
      </c>
      <c r="E5" s="15">
        <v>4</v>
      </c>
      <c r="G5" s="11" t="s">
        <v>50</v>
      </c>
      <c r="H5" s="16">
        <v>0</v>
      </c>
      <c r="J5" s="11" t="s">
        <v>52</v>
      </c>
      <c r="K5" s="17">
        <v>4</v>
      </c>
    </row>
    <row r="6" spans="1:11" x14ac:dyDescent="0.2">
      <c r="A6" s="3"/>
    </row>
    <row r="7" spans="1:11" x14ac:dyDescent="0.2">
      <c r="A7" s="3" t="s">
        <v>5</v>
      </c>
      <c r="B7" s="1" cm="1">
        <f t="array" ref="B7">MMULT(cT,x)</f>
        <v>8</v>
      </c>
    </row>
    <row r="9" spans="1:11" x14ac:dyDescent="0.2">
      <c r="A9" s="2" t="s">
        <v>65</v>
      </c>
    </row>
    <row r="10" spans="1:11" x14ac:dyDescent="0.2">
      <c r="A10" s="2" t="s">
        <v>66</v>
      </c>
    </row>
    <row r="11" spans="1:11" x14ac:dyDescent="0.2">
      <c r="A11" s="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Answer Report 1</vt:lpstr>
      <vt:lpstr>Sensitivity Report 1</vt:lpstr>
      <vt:lpstr>Limits Report 1</vt:lpstr>
      <vt:lpstr>model</vt:lpstr>
      <vt:lpstr>A</vt:lpstr>
      <vt:lpstr>Ax</vt:lpstr>
      <vt:lpstr>b</vt:lpstr>
      <vt:lpstr>cT</vt:lpstr>
      <vt:lpstr>objective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2024-11-19T22:45:12Z</dcterms:created>
  <dcterms:modified xsi:type="dcterms:W3CDTF">2024-11-21T21:55:23Z</dcterms:modified>
</cp:coreProperties>
</file>