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C9C6D4C2-5F5C-FC4C-AF45-3FD7F6102CB3}" xr6:coauthVersionLast="47" xr6:coauthVersionMax="47" xr10:uidLastSave="{00000000-0000-0000-0000-000000000000}"/>
  <bookViews>
    <workbookView xWindow="0" yWindow="1120" windowWidth="30240" windowHeight="18040" xr2:uid="{1A889EDA-D340-3441-B5EC-70EFB3E538B3}"/>
  </bookViews>
  <sheets>
    <sheet name="Sheet1" sheetId="1" r:id="rId1"/>
  </sheets>
  <definedNames>
    <definedName name="choco">Sheet1!$B$9</definedName>
    <definedName name="decreases">Sheet1!$D$13:$D$15</definedName>
    <definedName name="fudge">Sheet1!$E$9</definedName>
    <definedName name="scores">Sheet1!$B$13:$B$16</definedName>
    <definedName name="solver_adj" localSheetId="0" hidden="1">Sheet1!$B$13:$B$16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Sheet1!$D$13:$D$15</definedName>
    <definedName name="solver_lhs2" localSheetId="0" hidden="1">Sheet1!$B$17</definedName>
    <definedName name="solver_lhs3" localSheetId="0" hidden="1">Sheet1!$C$9</definedName>
    <definedName name="solver_lhs4" localSheetId="0" hidden="1">Sheet1!$C$9</definedName>
    <definedName name="solver_lhs5" localSheetId="0" hidden="1">Sheet1!$C$9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5</definedName>
    <definedName name="solver_opt" localSheetId="0" hidden="1">Sheet1!$C$9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2</definedName>
    <definedName name="solver_rel3" localSheetId="0" hidden="1">3</definedName>
    <definedName name="solver_rel4" localSheetId="0" hidden="1">3</definedName>
    <definedName name="solver_rel5" localSheetId="0" hidden="1">3</definedName>
    <definedName name="solver_rhs1" localSheetId="0" hidden="1">0</definedName>
    <definedName name="solver_rhs2" localSheetId="0" hidden="1">1</definedName>
    <definedName name="solver_rhs3" localSheetId="0" hidden="1">choco</definedName>
    <definedName name="solver_rhs4" localSheetId="0" hidden="1">fudge</definedName>
    <definedName name="solver_rhs5" localSheetId="0" hidden="1">straw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straw">Sheet1!$D$9</definedName>
    <definedName name="sum_scores">Sheet1!$B$17</definedName>
    <definedName name="vanilla">Sheet1!$C$9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D14" i="1"/>
  <c r="D13" i="1"/>
  <c r="B17" i="1"/>
  <c r="K8" i="1" a="1"/>
  <c r="K8" i="1" s="1"/>
  <c r="J8" i="1" a="1"/>
  <c r="J8" i="1" s="1"/>
  <c r="I8" i="1" a="1"/>
  <c r="I8" i="1" s="1"/>
  <c r="H8" i="1" a="1"/>
  <c r="H8" i="1" s="1"/>
  <c r="K7" i="1" a="1"/>
  <c r="K7" i="1" s="1"/>
  <c r="J7" i="1" a="1"/>
  <c r="J7" i="1" s="1"/>
  <c r="I7" i="1" a="1"/>
  <c r="I7" i="1" s="1"/>
  <c r="H7" i="1" a="1"/>
  <c r="H7" i="1" s="1"/>
  <c r="K6" i="1" a="1"/>
  <c r="K6" i="1" s="1"/>
  <c r="J6" i="1" a="1"/>
  <c r="J6" i="1" s="1"/>
  <c r="I6" i="1" a="1"/>
  <c r="I6" i="1" s="1"/>
  <c r="H6" i="1" a="1"/>
  <c r="H6" i="1" s="1"/>
  <c r="K5" i="1" a="1"/>
  <c r="K5" i="1" s="1"/>
  <c r="J5" i="1" a="1"/>
  <c r="J5" i="1" s="1"/>
  <c r="I5" i="1" a="1"/>
  <c r="I5" i="1" s="1"/>
  <c r="H5" i="1" a="1"/>
  <c r="H5" i="1" s="1"/>
  <c r="K4" i="1" a="1"/>
  <c r="K4" i="1" s="1"/>
  <c r="J4" i="1" a="1"/>
  <c r="J4" i="1" s="1"/>
  <c r="I4" i="1" a="1"/>
  <c r="I4" i="1" s="1"/>
  <c r="H4" i="1" a="1"/>
  <c r="H4" i="1" s="1"/>
  <c r="K3" i="1" a="1"/>
  <c r="K3" i="1" s="1"/>
  <c r="J3" i="1" a="1"/>
  <c r="J3" i="1" s="1"/>
  <c r="I3" i="1" a="1"/>
  <c r="I3" i="1" s="1"/>
  <c r="H3" i="1" a="1"/>
  <c r="H3" i="1" s="1"/>
  <c r="D9" i="1" l="1"/>
  <c r="C9" i="1"/>
  <c r="B9" i="1"/>
  <c r="E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<sst xmlns="http://schemas.openxmlformats.org/spreadsheetml/2006/main" count="43" uniqueCount="33">
  <si>
    <t>Chocolate</t>
  </si>
  <si>
    <t>Vanilla</t>
  </si>
  <si>
    <t>Strawberry</t>
  </si>
  <si>
    <t>Fudge</t>
  </si>
  <si>
    <t>Ci</t>
  </si>
  <si>
    <t>An1</t>
  </si>
  <si>
    <t>Ca</t>
  </si>
  <si>
    <t>An2</t>
  </si>
  <si>
    <t>Au</t>
  </si>
  <si>
    <t>Gr</t>
  </si>
  <si>
    <t>rank</t>
  </si>
  <si>
    <t>score for the rank</t>
  </si>
  <si>
    <t>total score</t>
  </si>
  <si>
    <t>Scores</t>
  </si>
  <si>
    <t>Ranks</t>
  </si>
  <si>
    <t>Question:</t>
  </si>
  <si>
    <t>Is there some way to make Vanilla the winner by changing the scoring rule</t>
  </si>
  <si>
    <t>SCORING RULE</t>
  </si>
  <si>
    <t>sum_score</t>
  </si>
  <si>
    <t>Constraints</t>
  </si>
  <si>
    <t>Scores are monotonically non-decreasing</t>
  </si>
  <si>
    <t>decrease</t>
  </si>
  <si>
    <t>(decreases &gt;= 0)</t>
  </si>
  <si>
    <t>A.</t>
  </si>
  <si>
    <t>B.</t>
  </si>
  <si>
    <t>Scores are non-negative</t>
  </si>
  <si>
    <t>(scores &gt;= 0)</t>
  </si>
  <si>
    <t>C.</t>
  </si>
  <si>
    <t>sum of scores = constant</t>
  </si>
  <si>
    <t>(sum_scores = 1)</t>
  </si>
  <si>
    <t>D.</t>
  </si>
  <si>
    <t>Vanilla &gt;= All else</t>
  </si>
  <si>
    <r>
      <t xml:space="preserve">Setting: </t>
    </r>
    <r>
      <rPr>
        <sz val="12"/>
        <color theme="1"/>
        <rFont val="Aptos Narrow"/>
        <scheme val="minor"/>
      </rPr>
      <t>6 people (Ci, An1, Ca, An2, Au, Gr) have ranked four ice-cream flavors, and we are using a scoring rule to decide which flavor to buy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</si>
</sst>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61687-8C08-114C-97F4-D7C45EE26B26}">
  <dimension ref="A1:K24"/>
  <sheetViews>
    <sheetView tabSelected="1" zoomScale="200" zoomScaleNormal="200" workbookViewId="0">
      <selection activeCell="H3" sqref="H3"/>
    </sheetView>
  </sheetViews>
  <sheetFormatPr baseColWidth="10" defaultRowHeight="16" x14ac:dyDescent="0.2"/>
  <sheetData>
    <row r="1" spans="1:11" x14ac:dyDescent="0.2">
      <c r="A1" s="1" t="s">
        <v>32</v>
      </c>
    </row>
    <row r="2" spans="1:11" x14ac:dyDescent="0.2">
      <c r="A2" s="1" t="s">
        <v>14</v>
      </c>
      <c r="B2" t="s">
        <v>0</v>
      </c>
      <c r="C2" t="s">
        <v>1</v>
      </c>
      <c r="D2" t="s">
        <v>2</v>
      </c>
      <c r="E2" t="s">
        <v>3</v>
      </c>
      <c r="G2" t="s">
        <v>13</v>
      </c>
      <c r="H2" t="s">
        <v>0</v>
      </c>
      <c r="I2" t="s">
        <v>1</v>
      </c>
      <c r="J2" t="s">
        <v>2</v>
      </c>
      <c r="K2" t="s">
        <v>3</v>
      </c>
    </row>
    <row r="3" spans="1:11" x14ac:dyDescent="0.2">
      <c r="A3" t="s">
        <v>4</v>
      </c>
      <c r="B3" s="2">
        <v>1</v>
      </c>
      <c r="C3" s="2">
        <v>2</v>
      </c>
      <c r="D3" s="2">
        <v>3</v>
      </c>
      <c r="E3" s="2">
        <v>4</v>
      </c>
      <c r="G3" t="s">
        <v>4</v>
      </c>
      <c r="H3" s="5" cm="1">
        <f t="array" ref="H3">INDEX(scores,B3)</f>
        <v>0.33333333333333337</v>
      </c>
      <c r="I3" s="3" cm="1">
        <f t="array" ref="I3">INDEX(scores,C3)</f>
        <v>0.33333333333333337</v>
      </c>
      <c r="J3" s="3" cm="1">
        <f t="array" ref="J3">INDEX(scores,D3)</f>
        <v>0.33333333333333326</v>
      </c>
      <c r="K3" s="3" cm="1">
        <f t="array" ref="K3">INDEX(scores,E3)</f>
        <v>0</v>
      </c>
    </row>
    <row r="4" spans="1:11" x14ac:dyDescent="0.2">
      <c r="A4" t="s">
        <v>5</v>
      </c>
      <c r="B4" s="2">
        <v>3</v>
      </c>
      <c r="C4" s="2">
        <v>2</v>
      </c>
      <c r="D4" s="2">
        <v>1</v>
      </c>
      <c r="E4" s="2">
        <v>4</v>
      </c>
      <c r="G4" t="s">
        <v>5</v>
      </c>
      <c r="H4" s="3" cm="1">
        <f t="array" ref="H4">INDEX(scores,B4)</f>
        <v>0.33333333333333326</v>
      </c>
      <c r="I4" s="3" cm="1">
        <f t="array" ref="I4">INDEX(scores,C4)</f>
        <v>0.33333333333333337</v>
      </c>
      <c r="J4" s="3" cm="1">
        <f t="array" ref="J4">INDEX(scores,D4)</f>
        <v>0.33333333333333337</v>
      </c>
      <c r="K4" s="3" cm="1">
        <f t="array" ref="K4">INDEX(scores,E4)</f>
        <v>0</v>
      </c>
    </row>
    <row r="5" spans="1:11" x14ac:dyDescent="0.2">
      <c r="A5" t="s">
        <v>6</v>
      </c>
      <c r="B5" s="2">
        <v>2</v>
      </c>
      <c r="C5" s="2">
        <v>1</v>
      </c>
      <c r="D5" s="2">
        <v>3</v>
      </c>
      <c r="E5" s="2">
        <v>4</v>
      </c>
      <c r="G5" t="s">
        <v>6</v>
      </c>
      <c r="H5" s="3" cm="1">
        <f t="array" ref="H5">INDEX(scores,B5)</f>
        <v>0.33333333333333337</v>
      </c>
      <c r="I5" s="3" cm="1">
        <f t="array" ref="I5">INDEX(scores,C5)</f>
        <v>0.33333333333333337</v>
      </c>
      <c r="J5" s="3" cm="1">
        <f t="array" ref="J5">INDEX(scores,D5)</f>
        <v>0.33333333333333326</v>
      </c>
      <c r="K5" s="3" cm="1">
        <f t="array" ref="K5">INDEX(scores,E5)</f>
        <v>0</v>
      </c>
    </row>
    <row r="6" spans="1:11" x14ac:dyDescent="0.2">
      <c r="A6" t="s">
        <v>7</v>
      </c>
      <c r="B6" s="2">
        <v>1</v>
      </c>
      <c r="C6" s="2">
        <v>3</v>
      </c>
      <c r="D6" s="2">
        <v>2</v>
      </c>
      <c r="E6" s="2">
        <v>4</v>
      </c>
      <c r="G6" t="s">
        <v>7</v>
      </c>
      <c r="H6" s="3" cm="1">
        <f t="array" ref="H6">INDEX(scores,B6)</f>
        <v>0.33333333333333337</v>
      </c>
      <c r="I6" s="3" cm="1">
        <f t="array" ref="I6">INDEX(scores,C6)</f>
        <v>0.33333333333333326</v>
      </c>
      <c r="J6" s="3" cm="1">
        <f t="array" ref="J6">INDEX(scores,D6)</f>
        <v>0.33333333333333337</v>
      </c>
      <c r="K6" s="3" cm="1">
        <f t="array" ref="K6">INDEX(scores,E6)</f>
        <v>0</v>
      </c>
    </row>
    <row r="7" spans="1:11" x14ac:dyDescent="0.2">
      <c r="A7" t="s">
        <v>8</v>
      </c>
      <c r="B7" s="2">
        <v>2</v>
      </c>
      <c r="C7" s="2">
        <v>3</v>
      </c>
      <c r="D7" s="2">
        <v>1</v>
      </c>
      <c r="E7" s="2">
        <v>4</v>
      </c>
      <c r="G7" t="s">
        <v>8</v>
      </c>
      <c r="H7" s="3" cm="1">
        <f t="array" ref="H7">INDEX(scores,B7)</f>
        <v>0.33333333333333337</v>
      </c>
      <c r="I7" s="3" cm="1">
        <f t="array" ref="I7">INDEX(scores,C7)</f>
        <v>0.33333333333333326</v>
      </c>
      <c r="J7" s="3" cm="1">
        <f t="array" ref="J7">INDEX(scores,D7)</f>
        <v>0.33333333333333337</v>
      </c>
      <c r="K7" s="3" cm="1">
        <f t="array" ref="K7">INDEX(scores,E7)</f>
        <v>0</v>
      </c>
    </row>
    <row r="8" spans="1:11" x14ac:dyDescent="0.2">
      <c r="A8" t="s">
        <v>9</v>
      </c>
      <c r="B8" s="2">
        <v>2</v>
      </c>
      <c r="C8" s="2">
        <v>3</v>
      </c>
      <c r="D8" s="2">
        <v>1</v>
      </c>
      <c r="E8" s="2">
        <v>4</v>
      </c>
      <c r="G8" t="s">
        <v>9</v>
      </c>
      <c r="H8" s="3" cm="1">
        <f t="array" ref="H8">INDEX(scores,B8)</f>
        <v>0.33333333333333337</v>
      </c>
      <c r="I8" s="3" cm="1">
        <f t="array" ref="I8">INDEX(scores,C8)</f>
        <v>0.33333333333333326</v>
      </c>
      <c r="J8" s="3" cm="1">
        <f t="array" ref="J8">INDEX(scores,D8)</f>
        <v>0.33333333333333337</v>
      </c>
      <c r="K8" s="3" cm="1">
        <f t="array" ref="K8">INDEX(scores,E8)</f>
        <v>0</v>
      </c>
    </row>
    <row r="9" spans="1:11" x14ac:dyDescent="0.2">
      <c r="A9" s="1" t="s">
        <v>12</v>
      </c>
      <c r="B9" s="3">
        <f>SUM(H3:H8)</f>
        <v>2.0000000000000004</v>
      </c>
      <c r="C9" s="3">
        <f>SUM(I3:I8)</f>
        <v>1.9999999999999998</v>
      </c>
      <c r="D9" s="3">
        <f>SUM(J3:J8)</f>
        <v>2</v>
      </c>
      <c r="E9" s="3">
        <f>SUM(K3:K8)</f>
        <v>0</v>
      </c>
    </row>
    <row r="11" spans="1:11" x14ac:dyDescent="0.2">
      <c r="A11" s="1" t="s">
        <v>17</v>
      </c>
    </row>
    <row r="12" spans="1:11" x14ac:dyDescent="0.2">
      <c r="A12" t="s">
        <v>10</v>
      </c>
      <c r="B12" t="s">
        <v>11</v>
      </c>
      <c r="D12" t="s">
        <v>21</v>
      </c>
    </row>
    <row r="13" spans="1:11" x14ac:dyDescent="0.2">
      <c r="A13">
        <v>1</v>
      </c>
      <c r="B13" s="4">
        <v>0.33333333333333337</v>
      </c>
      <c r="D13" s="3">
        <f>B13-B14</f>
        <v>0</v>
      </c>
    </row>
    <row r="14" spans="1:11" x14ac:dyDescent="0.2">
      <c r="A14">
        <v>2</v>
      </c>
      <c r="B14" s="4">
        <v>0.33333333333333337</v>
      </c>
      <c r="D14" s="3">
        <f t="shared" ref="D14:D15" si="0">B14-B15</f>
        <v>0</v>
      </c>
    </row>
    <row r="15" spans="1:11" x14ac:dyDescent="0.2">
      <c r="A15">
        <v>3</v>
      </c>
      <c r="B15" s="4">
        <v>0.33333333333333326</v>
      </c>
      <c r="D15" s="3">
        <f t="shared" si="0"/>
        <v>0.33333333333333326</v>
      </c>
    </row>
    <row r="16" spans="1:11" x14ac:dyDescent="0.2">
      <c r="A16">
        <v>4</v>
      </c>
      <c r="B16" s="4">
        <v>0</v>
      </c>
    </row>
    <row r="17" spans="1:6" x14ac:dyDescent="0.2">
      <c r="A17" t="s">
        <v>18</v>
      </c>
      <c r="B17" s="3">
        <f>SUM(scores)</f>
        <v>1</v>
      </c>
    </row>
    <row r="18" spans="1:6" x14ac:dyDescent="0.2">
      <c r="A18" s="1" t="s">
        <v>15</v>
      </c>
      <c r="B18" t="s">
        <v>16</v>
      </c>
    </row>
    <row r="20" spans="1:6" x14ac:dyDescent="0.2">
      <c r="A20" t="s">
        <v>19</v>
      </c>
    </row>
    <row r="21" spans="1:6" x14ac:dyDescent="0.2">
      <c r="A21" t="s">
        <v>23</v>
      </c>
      <c r="B21" t="s">
        <v>20</v>
      </c>
      <c r="F21" t="s">
        <v>22</v>
      </c>
    </row>
    <row r="22" spans="1:6" x14ac:dyDescent="0.2">
      <c r="A22" t="s">
        <v>24</v>
      </c>
      <c r="B22" t="s">
        <v>25</v>
      </c>
      <c r="F22" t="s">
        <v>26</v>
      </c>
    </row>
    <row r="23" spans="1:6" x14ac:dyDescent="0.2">
      <c r="A23" t="s">
        <v>27</v>
      </c>
      <c r="B23" t="s">
        <v>28</v>
      </c>
      <c r="F23" t="s">
        <v>29</v>
      </c>
    </row>
    <row r="24" spans="1:6" x14ac:dyDescent="0.2">
      <c r="A24" t="s">
        <v>30</v>
      </c>
      <c r="B24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7</vt:i4>
      </vt:variant>
    </vt:vector>
  </HeadingPairs>
  <TitlesOfParts>
    <vt:vector size="8" baseType="lpstr">
      <vt:lpstr>Sheet1</vt:lpstr>
      <vt:lpstr>choco</vt:lpstr>
      <vt:lpstr>decreases</vt:lpstr>
      <vt:lpstr>fudge</vt:lpstr>
      <vt:lpstr>scores</vt:lpstr>
      <vt:lpstr>straw</vt:lpstr>
      <vt:lpstr>sum_scores</vt:lpstr>
      <vt:lpstr>vanilla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Goel, Ashish  Maj</dc:creator>
  <cp:lastModifiedBy>Goel, Ashish  Maj</cp:lastModifiedBy>
  <dcterms:created xsi:type="dcterms:W3CDTF">2024-04-18T20:41:49Z</dcterms:created>
  <dcterms:modified xsi:type="dcterms:W3CDTF">2024-04-20T22:58:57Z</dcterms:modified>
</cp:coreProperties>
</file>