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AD65F70B-443B-2B40-8A65-B6C91F745E85}" xr6:coauthVersionLast="36" xr6:coauthVersionMax="36" xr10:uidLastSave="{00000000-0000-0000-0000-000000000000}"/>
  <bookViews>
    <workbookView xWindow="800" yWindow="460" windowWidth="24800" windowHeight="15540" xr2:uid="{5E8E4CD1-21FE-1648-B929-1AC38836B7A7}"/>
  </bookViews>
  <sheets>
    <sheet name="Sheet1" sheetId="1" r:id="rId1"/>
  </sheets>
  <definedNames>
    <definedName name="logU">Sheet1!$G$9:$G$11</definedName>
    <definedName name="solver_adj" localSheetId="0" hidden="1">Sheet1!$C$9:$E$11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hs1" localSheetId="0" hidden="1">Sheet1!$C$12:$E$12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1</definedName>
    <definedName name="solver_opt" localSheetId="0" hidden="1">Sheet1!$C$14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hs1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  <definedName name="total">Sheet1!$C$12:$E$12</definedName>
    <definedName name="W">Sheet1!$C$4:$E$6</definedName>
    <definedName name="welfare">Sheet1!$C$14</definedName>
    <definedName name="X">Sheet1!$C$9:$E$11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D4" i="1"/>
  <c r="G9" i="1" s="1"/>
  <c r="C4" i="1"/>
  <c r="C6" i="1"/>
  <c r="E5" i="1"/>
  <c r="E6" i="1"/>
  <c r="D6" i="1"/>
  <c r="D5" i="1"/>
  <c r="C5" i="1"/>
  <c r="G11" i="1"/>
  <c r="E12" i="1"/>
  <c r="D12" i="1"/>
  <c r="C12" i="1"/>
  <c r="G10" i="1" l="1"/>
  <c r="C14" i="1" s="1"/>
</calcChain>
</file>

<file path=xl/sharedStrings.xml><?xml version="1.0" encoding="utf-8"?>
<sst xmlns="http://schemas.openxmlformats.org/spreadsheetml/2006/main" count="34" uniqueCount="17">
  <si>
    <t>X</t>
  </si>
  <si>
    <t>W</t>
  </si>
  <si>
    <t>agent 1</t>
  </si>
  <si>
    <t>agent 2</t>
  </si>
  <si>
    <t>agent 3</t>
  </si>
  <si>
    <t>good A</t>
  </si>
  <si>
    <t>good B</t>
  </si>
  <si>
    <t>good C</t>
  </si>
  <si>
    <t>total</t>
  </si>
  <si>
    <t>welfare</t>
  </si>
  <si>
    <t>log of utility</t>
  </si>
  <si>
    <t>These are truthful weights. Note that agent 1 gets all of good A and none of goods B and C</t>
  </si>
  <si>
    <t>This first sheet is an optimizatoin problem -- you can change the values of W and run solver (it’s a macro) and see different solutions.</t>
  </si>
  <si>
    <t xml:space="preserve">Note: (a) This is a set of copied values, not an optimization problem, so don't change the values to re-rerun. </t>
  </si>
  <si>
    <t>Note: (b) The utility that is printed below is the utility according to reported values; agent 1's true utility is higher in this scenario.</t>
  </si>
  <si>
    <t>STRATEGIC BEHAVIOR: (agent 1 misreports its preferences so it still gets all of good A but also gets some of B and C and hence its strictly better off by lying)</t>
  </si>
  <si>
    <t>Adapted from "Incentives for Strategic Behavior in Fisher Market Games" by Chen et al. in Proceedings of the Thirtieth AAAI Conference on Artificial Intelligence (AAAI-16)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</si>
</sst>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164" fontId="0" fillId="2" borderId="0" xfId="0" applyNumberFormat="1" applyFill="1" applyBorder="1"/>
    <xf numFmtId="0" fontId="0" fillId="0" borderId="0" xfId="0" applyBorder="1"/>
    <xf numFmtId="0" fontId="0" fillId="0" borderId="5" xfId="0" applyBorder="1"/>
    <xf numFmtId="0" fontId="1" fillId="0" borderId="4" xfId="0" applyFont="1" applyBorder="1"/>
    <xf numFmtId="0" fontId="1" fillId="0" borderId="5" xfId="0" applyFont="1" applyBorder="1"/>
    <xf numFmtId="0" fontId="0" fillId="3" borderId="0" xfId="0" applyFill="1" applyBorder="1"/>
    <xf numFmtId="0" fontId="0" fillId="4" borderId="5" xfId="0" applyFill="1" applyBorder="1"/>
    <xf numFmtId="0" fontId="0" fillId="4" borderId="0" xfId="0" applyFill="1" applyBorder="1"/>
    <xf numFmtId="0" fontId="1" fillId="0" borderId="6" xfId="0" applyFont="1" applyBorder="1"/>
    <xf numFmtId="0" fontId="1" fillId="5" borderId="7" xfId="0" applyFont="1" applyFill="1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0" xfId="0" applyFill="1" applyBorder="1"/>
    <xf numFmtId="0" fontId="0" fillId="0" borderId="13" xfId="0" applyBorder="1"/>
    <xf numFmtId="0" fontId="1" fillId="0" borderId="12" xfId="0" applyFont="1" applyBorder="1"/>
    <xf numFmtId="0" fontId="1" fillId="0" borderId="13" xfId="0" applyFont="1" applyBorder="1"/>
    <xf numFmtId="0" fontId="0" fillId="4" borderId="13" xfId="0" applyFill="1" applyBorder="1"/>
    <xf numFmtId="0" fontId="1" fillId="0" borderId="14" xfId="0" applyFont="1" applyBorder="1"/>
    <xf numFmtId="0" fontId="1" fillId="5" borderId="15" xfId="0" applyFont="1" applyFill="1" applyBorder="1"/>
    <xf numFmtId="0" fontId="0" fillId="0" borderId="15" xfId="0" applyBorder="1"/>
    <xf numFmtId="0" fontId="0" fillId="0" borderId="16" xfId="0" applyBorder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08D08-0C34-074A-BECB-3E0FEAFBBB34}">
  <dimension ref="B1:G35"/>
  <sheetViews>
    <sheetView tabSelected="1" topLeftCell="A18" zoomScale="125" zoomScaleNormal="125" workbookViewId="0">
      <selection activeCell="B38" sqref="B38"/>
    </sheetView>
  </sheetViews>
  <sheetFormatPr baseColWidth="10" defaultRowHeight="16" x14ac:dyDescent="0.2"/>
  <sheetData>
    <row r="1" spans="2:7" x14ac:dyDescent="0.2">
      <c r="B1" s="1" t="s">
        <v>11</v>
      </c>
    </row>
    <row r="2" spans="2:7" ht="17" thickBot="1" x14ac:dyDescent="0.25">
      <c r="B2" t="s">
        <v>12</v>
      </c>
    </row>
    <row r="3" spans="2:7" x14ac:dyDescent="0.2">
      <c r="B3" s="2" t="s">
        <v>1</v>
      </c>
      <c r="C3" s="3" t="s">
        <v>5</v>
      </c>
      <c r="D3" s="3" t="s">
        <v>6</v>
      </c>
      <c r="E3" s="3" t="s">
        <v>7</v>
      </c>
      <c r="F3" s="3"/>
      <c r="G3" s="4"/>
    </row>
    <row r="4" spans="2:7" x14ac:dyDescent="0.2">
      <c r="B4" s="5" t="s">
        <v>2</v>
      </c>
      <c r="C4" s="6">
        <f>10/3</f>
        <v>3.3333333333333335</v>
      </c>
      <c r="D4" s="6">
        <f>10/3</f>
        <v>3.3333333333333335</v>
      </c>
      <c r="E4" s="6">
        <f>10/3</f>
        <v>3.3333333333333335</v>
      </c>
      <c r="F4" s="7"/>
      <c r="G4" s="8"/>
    </row>
    <row r="5" spans="2:7" x14ac:dyDescent="0.2">
      <c r="B5" s="5" t="s">
        <v>3</v>
      </c>
      <c r="C5" s="6">
        <f>10/9</f>
        <v>1.1111111111111112</v>
      </c>
      <c r="D5" s="6">
        <f>40/9</f>
        <v>4.4444444444444446</v>
      </c>
      <c r="E5" s="6">
        <f>40/9</f>
        <v>4.4444444444444446</v>
      </c>
      <c r="F5" s="7"/>
      <c r="G5" s="8"/>
    </row>
    <row r="6" spans="2:7" x14ac:dyDescent="0.2">
      <c r="B6" s="5" t="s">
        <v>4</v>
      </c>
      <c r="C6" s="6">
        <f>10/9</f>
        <v>1.1111111111111112</v>
      </c>
      <c r="D6" s="6">
        <f>40/9</f>
        <v>4.4444444444444446</v>
      </c>
      <c r="E6" s="6">
        <f>40/9</f>
        <v>4.4444444444444446</v>
      </c>
      <c r="F6" s="7"/>
      <c r="G6" s="8"/>
    </row>
    <row r="7" spans="2:7" x14ac:dyDescent="0.2">
      <c r="B7" s="5"/>
      <c r="C7" s="7"/>
      <c r="D7" s="7"/>
      <c r="E7" s="7"/>
      <c r="F7" s="7"/>
      <c r="G7" s="8"/>
    </row>
    <row r="8" spans="2:7" x14ac:dyDescent="0.2">
      <c r="B8" s="9" t="s">
        <v>0</v>
      </c>
      <c r="C8" s="7"/>
      <c r="D8" s="7"/>
      <c r="E8" s="7"/>
      <c r="F8" s="7"/>
      <c r="G8" s="10" t="s">
        <v>10</v>
      </c>
    </row>
    <row r="9" spans="2:7" x14ac:dyDescent="0.2">
      <c r="B9" s="5" t="s">
        <v>2</v>
      </c>
      <c r="C9" s="11">
        <v>0.99999999999999989</v>
      </c>
      <c r="D9" s="11">
        <v>0</v>
      </c>
      <c r="E9" s="11">
        <v>0</v>
      </c>
      <c r="F9" s="7"/>
      <c r="G9" s="12">
        <f>LOG(SUMPRODUCT(C4:E4,C9:E9))</f>
        <v>0.52287874528033751</v>
      </c>
    </row>
    <row r="10" spans="2:7" x14ac:dyDescent="0.2">
      <c r="B10" s="5" t="s">
        <v>3</v>
      </c>
      <c r="C10" s="11">
        <v>0</v>
      </c>
      <c r="D10" s="11">
        <v>0.50340294861749391</v>
      </c>
      <c r="E10" s="11">
        <v>0.49659704557274653</v>
      </c>
      <c r="F10" s="7"/>
      <c r="G10" s="12">
        <f t="shared" ref="G10:G11" si="0">LOG(SUMPRODUCT(C5:E5,C10:E10))</f>
        <v>0.64781747936549106</v>
      </c>
    </row>
    <row r="11" spans="2:7" x14ac:dyDescent="0.2">
      <c r="B11" s="5" t="s">
        <v>4</v>
      </c>
      <c r="C11" s="11">
        <v>0</v>
      </c>
      <c r="D11" s="11">
        <v>0.49659697764324173</v>
      </c>
      <c r="E11" s="11">
        <v>0.503402880687989</v>
      </c>
      <c r="F11" s="7"/>
      <c r="G11" s="12">
        <f t="shared" si="0"/>
        <v>0.64781742036266854</v>
      </c>
    </row>
    <row r="12" spans="2:7" x14ac:dyDescent="0.2">
      <c r="B12" s="9" t="s">
        <v>8</v>
      </c>
      <c r="C12" s="13">
        <f>SUM(C9:C11)</f>
        <v>0.99999999999999989</v>
      </c>
      <c r="D12" s="13">
        <f t="shared" ref="D12:E12" si="1">SUM(D9:D11)</f>
        <v>0.99999992626073564</v>
      </c>
      <c r="E12" s="13">
        <f t="shared" si="1"/>
        <v>0.99999992626073553</v>
      </c>
      <c r="F12" s="7"/>
      <c r="G12" s="8"/>
    </row>
    <row r="13" spans="2:7" x14ac:dyDescent="0.2">
      <c r="B13" s="5"/>
      <c r="C13" s="7"/>
      <c r="D13" s="7"/>
      <c r="E13" s="7"/>
      <c r="F13" s="7"/>
      <c r="G13" s="8"/>
    </row>
    <row r="14" spans="2:7" ht="17" thickBot="1" x14ac:dyDescent="0.25">
      <c r="B14" s="14" t="s">
        <v>9</v>
      </c>
      <c r="C14" s="15">
        <f>SUM(logU)</f>
        <v>1.8185136450084971</v>
      </c>
      <c r="D14" s="16"/>
      <c r="E14" s="16"/>
      <c r="F14" s="16"/>
      <c r="G14" s="17"/>
    </row>
    <row r="19" spans="2:7" x14ac:dyDescent="0.2">
      <c r="B19" t="s">
        <v>15</v>
      </c>
    </row>
    <row r="20" spans="2:7" x14ac:dyDescent="0.2">
      <c r="B20" t="s">
        <v>13</v>
      </c>
    </row>
    <row r="21" spans="2:7" ht="17" thickBot="1" x14ac:dyDescent="0.25">
      <c r="B21" t="s">
        <v>14</v>
      </c>
    </row>
    <row r="22" spans="2:7" ht="17" thickTop="1" x14ac:dyDescent="0.2">
      <c r="B22" s="18" t="s">
        <v>1</v>
      </c>
      <c r="C22" s="19" t="s">
        <v>5</v>
      </c>
      <c r="D22" s="19" t="s">
        <v>6</v>
      </c>
      <c r="E22" s="19" t="s">
        <v>7</v>
      </c>
      <c r="F22" s="19"/>
      <c r="G22" s="20"/>
    </row>
    <row r="23" spans="2:7" x14ac:dyDescent="0.2">
      <c r="B23" s="21" t="s">
        <v>2</v>
      </c>
      <c r="C23" s="22">
        <v>1.1111211111111112</v>
      </c>
      <c r="D23" s="22">
        <v>4.4444444444444446</v>
      </c>
      <c r="E23" s="22">
        <v>4.4444444444444446</v>
      </c>
      <c r="F23" s="7"/>
      <c r="G23" s="23"/>
    </row>
    <row r="24" spans="2:7" x14ac:dyDescent="0.2">
      <c r="B24" s="21" t="s">
        <v>3</v>
      </c>
      <c r="C24" s="22">
        <v>1.1111111111111112</v>
      </c>
      <c r="D24" s="22">
        <v>4.4444444444444446</v>
      </c>
      <c r="E24" s="22">
        <v>4.4444444444444446</v>
      </c>
      <c r="F24" s="7"/>
      <c r="G24" s="23"/>
    </row>
    <row r="25" spans="2:7" x14ac:dyDescent="0.2">
      <c r="B25" s="21" t="s">
        <v>4</v>
      </c>
      <c r="C25" s="22">
        <v>1.1111111111111112</v>
      </c>
      <c r="D25" s="22">
        <v>4.4444444444444446</v>
      </c>
      <c r="E25" s="22">
        <v>4.4444444444444446</v>
      </c>
      <c r="F25" s="7"/>
      <c r="G25" s="23"/>
    </row>
    <row r="26" spans="2:7" x14ac:dyDescent="0.2">
      <c r="B26" s="21"/>
      <c r="C26" s="7"/>
      <c r="D26" s="7"/>
      <c r="E26" s="7"/>
      <c r="F26" s="7"/>
      <c r="G26" s="23"/>
    </row>
    <row r="27" spans="2:7" x14ac:dyDescent="0.2">
      <c r="B27" s="24" t="s">
        <v>0</v>
      </c>
      <c r="C27" s="7"/>
      <c r="D27" s="7"/>
      <c r="E27" s="7"/>
      <c r="F27" s="7"/>
      <c r="G27" s="25" t="s">
        <v>10</v>
      </c>
    </row>
    <row r="28" spans="2:7" x14ac:dyDescent="0.2">
      <c r="B28" s="21" t="s">
        <v>2</v>
      </c>
      <c r="C28" s="11">
        <v>0.99999999999999989</v>
      </c>
      <c r="D28" s="11">
        <v>0.25000062345463608</v>
      </c>
      <c r="E28" s="11">
        <v>0.25000062345463608</v>
      </c>
      <c r="F28" s="7"/>
      <c r="G28" s="26">
        <v>0.52288077019348433</v>
      </c>
    </row>
    <row r="29" spans="2:7" x14ac:dyDescent="0.2">
      <c r="B29" s="21" t="s">
        <v>3</v>
      </c>
      <c r="C29" s="11">
        <v>0</v>
      </c>
      <c r="D29" s="11">
        <v>0.37840311525397657</v>
      </c>
      <c r="E29" s="11">
        <v>0.3715972122092292</v>
      </c>
      <c r="F29" s="7"/>
      <c r="G29" s="26">
        <v>0.52287893490091386</v>
      </c>
    </row>
    <row r="30" spans="2:7" x14ac:dyDescent="0.2">
      <c r="B30" s="21" t="s">
        <v>4</v>
      </c>
      <c r="C30" s="11">
        <v>0</v>
      </c>
      <c r="D30" s="11">
        <v>0.37159626129138779</v>
      </c>
      <c r="E30" s="11">
        <v>0.37840216433613505</v>
      </c>
      <c r="F30" s="7"/>
      <c r="G30" s="26">
        <v>0.5228778336243417</v>
      </c>
    </row>
    <row r="31" spans="2:7" x14ac:dyDescent="0.2">
      <c r="B31" s="24" t="s">
        <v>8</v>
      </c>
      <c r="C31" s="13">
        <v>0.99999999999999989</v>
      </c>
      <c r="D31" s="13">
        <v>1.0000000000000004</v>
      </c>
      <c r="E31" s="13">
        <v>1.0000000000000004</v>
      </c>
      <c r="F31" s="7"/>
      <c r="G31" s="23"/>
    </row>
    <row r="32" spans="2:7" x14ac:dyDescent="0.2">
      <c r="B32" s="21"/>
      <c r="C32" s="7"/>
      <c r="D32" s="7"/>
      <c r="E32" s="7"/>
      <c r="F32" s="7"/>
      <c r="G32" s="23"/>
    </row>
    <row r="33" spans="2:7" ht="17" thickBot="1" x14ac:dyDescent="0.25">
      <c r="B33" s="27" t="s">
        <v>9</v>
      </c>
      <c r="C33" s="28">
        <v>1.5686375387187401</v>
      </c>
      <c r="D33" s="29"/>
      <c r="E33" s="29"/>
      <c r="F33" s="29"/>
      <c r="G33" s="30"/>
    </row>
    <row r="34" spans="2:7" ht="17" thickTop="1" x14ac:dyDescent="0.2"/>
    <row r="35" spans="2:7" x14ac:dyDescent="0.2">
      <c r="B35" s="3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Sheet1</vt:lpstr>
      <vt:lpstr>logU</vt:lpstr>
      <vt:lpstr>total</vt:lpstr>
      <vt:lpstr>W</vt:lpstr>
      <vt:lpstr>welfare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2020-01-15T18:13:40Z</dcterms:created>
  <dcterms:modified xsi:type="dcterms:W3CDTF">2020-01-16T01:13:51Z</dcterms:modified>
</cp:coreProperties>
</file>